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5623\Desktop\101th SLBC Meeting\"/>
    </mc:Choice>
  </mc:AlternateContent>
  <bookViews>
    <workbookView xWindow="120" yWindow="90" windowWidth="15255" windowHeight="742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7" i="1"/>
  <c r="N62" i="1"/>
  <c r="N45" i="1"/>
  <c r="N2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7" i="1"/>
  <c r="M63" i="1"/>
  <c r="M62" i="1"/>
  <c r="M45" i="1"/>
  <c r="M28" i="1"/>
  <c r="V63" i="1"/>
  <c r="U63" i="1"/>
  <c r="U45" i="1"/>
  <c r="V45" i="1"/>
  <c r="U28" i="1"/>
  <c r="V28" i="1"/>
  <c r="N63" i="1" l="1"/>
  <c r="R63" i="1" l="1"/>
  <c r="Q63" i="1"/>
  <c r="Q28" i="1"/>
  <c r="R28" i="1"/>
  <c r="J63" i="1"/>
  <c r="I63" i="1"/>
  <c r="I62" i="1"/>
  <c r="J62" i="1"/>
  <c r="I45" i="1"/>
  <c r="J45" i="1"/>
  <c r="I28" i="1"/>
  <c r="J28" i="1"/>
  <c r="Z28" i="1" s="1"/>
  <c r="E63" i="1"/>
  <c r="E62" i="1"/>
  <c r="F62" i="1"/>
  <c r="E45" i="1"/>
  <c r="F45" i="1"/>
  <c r="Z45" i="1" s="1"/>
  <c r="E28" i="1"/>
  <c r="F28" i="1"/>
  <c r="F63" i="1" l="1"/>
  <c r="Z63" i="1" s="1"/>
</calcChain>
</file>

<file path=xl/sharedStrings.xml><?xml version="1.0" encoding="utf-8"?>
<sst xmlns="http://schemas.openxmlformats.org/spreadsheetml/2006/main" count="91" uniqueCount="69">
  <si>
    <t>SLBC GOA  : CONVENOR BANK-STATE BANK OF INDIA</t>
  </si>
  <si>
    <t>MINORITY OUTSTANDING AS ON March 2018</t>
  </si>
  <si>
    <t>SR. No.</t>
  </si>
  <si>
    <t>Name of the Bank</t>
  </si>
  <si>
    <t>SIKHS</t>
  </si>
  <si>
    <t>MUSLIMS</t>
  </si>
  <si>
    <t>CHRISTIANS</t>
  </si>
  <si>
    <t>ZORASTRIANS</t>
  </si>
  <si>
    <t>NEO BUDDHISTS</t>
  </si>
  <si>
    <t>Total MINORITY</t>
  </si>
  <si>
    <t>No of A/Cs 
Outstanding at the
end of Previous Quarter</t>
  </si>
  <si>
    <t>Balance
Outstanding at the
end of Previous
Quarter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</si>
  <si>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</si>
  <si>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</si>
  <si>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</si>
  <si>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</si>
  <si>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</si>
  <si>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</si>
  <si>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</si>
  <si>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</si>
  <si>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</si>
  <si>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</si>
  <si>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</si>
  <si>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</si>
  <si>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</si>
  <si>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</si>
  <si>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</si>
  <si>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</si>
  <si>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</si>
  <si>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</si>
  <si>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</si>
  <si>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</si>
  <si>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</si>
  <si>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</si>
  <si>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</si>
  <si>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</si>
  <si>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</si>
  <si>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</si>
  <si>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</si>
  <si>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</si>
  <si>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</si>
  <si>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</si>
  <si>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</si>
  <si>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</si>
  <si>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</si>
  <si>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</si>
  <si>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</si>
  <si>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</si>
  <si>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</si>
  <si>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</si>
  <si>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</si>
  <si>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</si>
  <si>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</si>
  <si>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</si>
  <si>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</si>
  <si>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</si>
  <si>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</si>
  <si>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</si>
  <si>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</si>
  <si>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</si>
  <si>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</si>
  <si>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</si>
  <si>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</si>
  <si>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</si>
  <si>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</si>
  <si>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</si>
  <si>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</si>
  <si>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No of A/Cs 
Outstanding at the
end of Present Quarter</t>
  </si>
  <si>
    <t>Balance
Outstanding at the
end of Present
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</si>
</sst>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0" xfId="0"/>
    <xf numFmtId="0" fontId="5" fillId="0" borderId="1" xfId="1" applyFont="1" applyBorder="1" applyAlignment="1">
      <alignment vertical="center" wrapText="1"/>
    </xf>
    <xf numFmtId="0" fontId="0" fillId="0" borderId="0" xfId="0" applyAlignment="1">
      <alignment horizontal="left" indent="29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3" fillId="0" borderId="0" xfId="0" applyFont="1" applyAlignment="1">
      <alignment horizontal="left" indent="29"/>
    </xf>
    <xf numFmtId="0" fontId="2" fillId="0" borderId="0" xfId="0" applyFont="1" applyAlignment="1">
      <alignment horizontal="left" vertical="center" indent="29"/>
    </xf>
    <xf numFmtId="0" fontId="2" fillId="0" borderId="0" xfId="0" applyFont="1" applyAlignment="1">
      <alignment horizontal="left" indent="29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topLeftCell="Q1" workbookViewId="0">
      <selection activeCell="J63" sqref="J63"/>
    </sheetView>
  </sheetViews>
  <sheetFormatPr defaultRowHeight="15" x14ac:dyDescent="0.25"/>
  <cols>
    <col min="1" max="1" width="7.28515625" style="1" bestFit="1" customWidth="1"/>
    <col min="2" max="2" width="36.85546875" style="1" customWidth="1"/>
    <col min="3" max="26" width="17.7109375" style="1" customWidth="1"/>
  </cols>
  <sheetData>
    <row r="1" spans="1:26" ht="2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8" customHeight="1" x14ac:dyDescent="0.3">
      <c r="A2" s="7"/>
      <c r="B2" s="7"/>
      <c r="C2" s="7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5" spans="1:26" x14ac:dyDescent="0.25">
      <c r="A5" s="10" t="s">
        <v>2</v>
      </c>
      <c r="B5" s="10" t="s">
        <v>3</v>
      </c>
      <c r="C5" s="11" t="s">
        <v>4</v>
      </c>
      <c r="D5" s="11"/>
      <c r="E5" s="11"/>
      <c r="F5" s="11"/>
      <c r="G5" s="11" t="s">
        <v>5</v>
      </c>
      <c r="H5" s="11"/>
      <c r="I5" s="11"/>
      <c r="J5" s="11"/>
      <c r="K5" s="11" t="s">
        <v>6</v>
      </c>
      <c r="L5" s="11"/>
      <c r="M5" s="11"/>
      <c r="N5" s="11"/>
      <c r="O5" s="11" t="s">
        <v>7</v>
      </c>
      <c r="P5" s="11"/>
      <c r="Q5" s="11"/>
      <c r="R5" s="11"/>
      <c r="S5" s="11" t="s">
        <v>8</v>
      </c>
      <c r="T5" s="11"/>
      <c r="U5" s="11"/>
      <c r="V5" s="11"/>
      <c r="W5" s="11" t="s">
        <v>9</v>
      </c>
      <c r="X5" s="11"/>
      <c r="Y5" s="11"/>
      <c r="Z5" s="11"/>
    </row>
    <row r="6" spans="1:26" ht="60" customHeight="1" x14ac:dyDescent="0.25">
      <c r="A6" s="10"/>
      <c r="B6" s="10"/>
      <c r="C6" s="2" t="s">
        <v>10</v>
      </c>
      <c r="D6" s="2" t="s">
        <v>11</v>
      </c>
      <c r="E6" s="2" t="s">
        <v>67</v>
      </c>
      <c r="F6" s="2" t="s">
        <v>68</v>
      </c>
      <c r="G6" s="2" t="s">
        <v>10</v>
      </c>
      <c r="H6" s="2" t="s">
        <v>11</v>
      </c>
      <c r="I6" s="2" t="s">
        <v>10</v>
      </c>
      <c r="J6" s="2" t="s">
        <v>11</v>
      </c>
      <c r="K6" s="2" t="s">
        <v>10</v>
      </c>
      <c r="L6" s="2" t="s">
        <v>11</v>
      </c>
      <c r="M6" s="2" t="s">
        <v>10</v>
      </c>
      <c r="N6" s="2" t="s">
        <v>11</v>
      </c>
      <c r="O6" s="2" t="s">
        <v>10</v>
      </c>
      <c r="P6" s="2" t="s">
        <v>11</v>
      </c>
      <c r="Q6" s="2" t="s">
        <v>10</v>
      </c>
      <c r="R6" s="2" t="s">
        <v>11</v>
      </c>
      <c r="S6" s="2" t="s">
        <v>10</v>
      </c>
      <c r="T6" s="2" t="s">
        <v>11</v>
      </c>
      <c r="U6" s="2" t="s">
        <v>10</v>
      </c>
      <c r="V6" s="2" t="s">
        <v>11</v>
      </c>
      <c r="W6" s="2" t="s">
        <v>10</v>
      </c>
      <c r="X6" s="2" t="s">
        <v>11</v>
      </c>
      <c r="Y6" s="2" t="s">
        <v>10</v>
      </c>
      <c r="Z6" s="2" t="s">
        <v>11</v>
      </c>
    </row>
    <row r="7" spans="1:26" x14ac:dyDescent="0.25">
      <c r="A7" s="5">
        <v>1</v>
      </c>
      <c r="B7" s="5" t="s">
        <v>12</v>
      </c>
      <c r="C7" s="5">
        <v>41</v>
      </c>
      <c r="D7" s="5">
        <v>4021</v>
      </c>
      <c r="E7" s="5">
        <v>38</v>
      </c>
      <c r="F7" s="5">
        <v>3968</v>
      </c>
      <c r="G7" s="5">
        <v>4236</v>
      </c>
      <c r="H7" s="5">
        <v>1154467</v>
      </c>
      <c r="I7" s="5">
        <v>4191</v>
      </c>
      <c r="J7" s="5">
        <v>1143099</v>
      </c>
      <c r="K7" s="5">
        <v>16891</v>
      </c>
      <c r="L7" s="5">
        <v>3662004</v>
      </c>
      <c r="M7" s="5">
        <v>16885</v>
      </c>
      <c r="N7" s="5">
        <v>3587255</v>
      </c>
      <c r="O7" s="5">
        <v>0</v>
      </c>
      <c r="P7" s="5">
        <v>0</v>
      </c>
      <c r="Q7" s="5">
        <v>0</v>
      </c>
      <c r="R7" s="5">
        <v>0</v>
      </c>
      <c r="S7" s="5">
        <v>176</v>
      </c>
      <c r="T7" s="5">
        <v>70324</v>
      </c>
      <c r="U7" s="5">
        <v>189</v>
      </c>
      <c r="V7" s="5">
        <v>71308</v>
      </c>
      <c r="W7" s="5">
        <v>21344</v>
      </c>
      <c r="X7" s="5">
        <v>4890816</v>
      </c>
      <c r="Y7" s="5">
        <f>E7+I7+M7+Q7+U7</f>
        <v>21303</v>
      </c>
      <c r="Z7" s="5">
        <f>F7+J7+N7+R7+V7</f>
        <v>4805630</v>
      </c>
    </row>
    <row r="8" spans="1:26" x14ac:dyDescent="0.25">
      <c r="A8" s="5">
        <v>2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101</v>
      </c>
      <c r="H8" s="5">
        <v>61367</v>
      </c>
      <c r="I8" s="5">
        <v>101</v>
      </c>
      <c r="J8" s="5">
        <v>61902</v>
      </c>
      <c r="K8" s="5">
        <v>42</v>
      </c>
      <c r="L8" s="5">
        <v>13456</v>
      </c>
      <c r="M8" s="5">
        <v>47</v>
      </c>
      <c r="N8" s="5">
        <v>12558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143</v>
      </c>
      <c r="X8" s="5">
        <v>74823</v>
      </c>
      <c r="Y8" s="5">
        <f t="shared" ref="Y8:Y63" si="0">E8+I8+M8+Q8+U8</f>
        <v>148</v>
      </c>
      <c r="Z8" s="5">
        <f t="shared" ref="Z8:Z63" si="1">F8+J8+N8+R8+V8</f>
        <v>74460</v>
      </c>
    </row>
    <row r="9" spans="1:26" x14ac:dyDescent="0.25">
      <c r="A9" s="5">
        <v>3</v>
      </c>
      <c r="B9" s="5" t="s">
        <v>14</v>
      </c>
      <c r="C9" s="5">
        <v>0</v>
      </c>
      <c r="D9" s="5">
        <v>0</v>
      </c>
      <c r="E9" s="5">
        <v>0</v>
      </c>
      <c r="F9" s="5">
        <v>0</v>
      </c>
      <c r="G9" s="5">
        <v>156</v>
      </c>
      <c r="H9" s="5">
        <v>84406</v>
      </c>
      <c r="I9" s="5">
        <v>153</v>
      </c>
      <c r="J9" s="5">
        <v>83901</v>
      </c>
      <c r="K9" s="5">
        <v>134</v>
      </c>
      <c r="L9" s="5">
        <v>82754</v>
      </c>
      <c r="M9" s="5">
        <v>181</v>
      </c>
      <c r="N9" s="5">
        <v>83709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290</v>
      </c>
      <c r="X9" s="5">
        <v>167160</v>
      </c>
      <c r="Y9" s="5">
        <f t="shared" si="0"/>
        <v>334</v>
      </c>
      <c r="Z9" s="5">
        <f t="shared" si="1"/>
        <v>167610</v>
      </c>
    </row>
    <row r="10" spans="1:26" x14ac:dyDescent="0.25">
      <c r="A10" s="5">
        <v>4</v>
      </c>
      <c r="B10" s="5" t="s">
        <v>15</v>
      </c>
      <c r="C10" s="5">
        <v>14</v>
      </c>
      <c r="D10" s="5">
        <v>9165</v>
      </c>
      <c r="E10" s="5">
        <v>14</v>
      </c>
      <c r="F10" s="5">
        <v>9124</v>
      </c>
      <c r="G10" s="5">
        <v>123</v>
      </c>
      <c r="H10" s="5">
        <v>157143</v>
      </c>
      <c r="I10" s="5">
        <v>135</v>
      </c>
      <c r="J10" s="5">
        <v>157200</v>
      </c>
      <c r="K10" s="5">
        <v>769</v>
      </c>
      <c r="L10" s="5">
        <v>2512391</v>
      </c>
      <c r="M10" s="5">
        <v>755</v>
      </c>
      <c r="N10" s="5">
        <v>2209131</v>
      </c>
      <c r="O10" s="5">
        <v>0</v>
      </c>
      <c r="P10" s="5">
        <v>0</v>
      </c>
      <c r="Q10" s="5">
        <v>0</v>
      </c>
      <c r="R10" s="5">
        <v>0</v>
      </c>
      <c r="S10" s="5">
        <v>21</v>
      </c>
      <c r="T10" s="5">
        <v>11003</v>
      </c>
      <c r="U10" s="5">
        <v>24</v>
      </c>
      <c r="V10" s="5">
        <v>113012</v>
      </c>
      <c r="W10" s="5">
        <v>927</v>
      </c>
      <c r="X10" s="5">
        <v>2689702</v>
      </c>
      <c r="Y10" s="5">
        <f t="shared" si="0"/>
        <v>928</v>
      </c>
      <c r="Z10" s="5">
        <f t="shared" si="1"/>
        <v>2488467</v>
      </c>
    </row>
    <row r="11" spans="1:26" x14ac:dyDescent="0.25">
      <c r="A11" s="5">
        <v>5</v>
      </c>
      <c r="B11" s="5" t="s">
        <v>16</v>
      </c>
      <c r="C11" s="5">
        <v>17</v>
      </c>
      <c r="D11" s="5">
        <v>22015</v>
      </c>
      <c r="E11" s="5">
        <v>17</v>
      </c>
      <c r="F11" s="5">
        <v>21097</v>
      </c>
      <c r="G11" s="5">
        <v>4601</v>
      </c>
      <c r="H11" s="5">
        <v>1186865</v>
      </c>
      <c r="I11" s="5">
        <v>4677</v>
      </c>
      <c r="J11" s="5">
        <v>1090867</v>
      </c>
      <c r="K11" s="5">
        <v>4726</v>
      </c>
      <c r="L11" s="5">
        <v>2931270</v>
      </c>
      <c r="M11" s="5">
        <v>4558</v>
      </c>
      <c r="N11" s="5">
        <v>2896411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4644</v>
      </c>
      <c r="U11" s="5">
        <v>1</v>
      </c>
      <c r="V11" s="5">
        <v>4689</v>
      </c>
      <c r="W11" s="5">
        <v>9345</v>
      </c>
      <c r="X11" s="5">
        <v>4144794</v>
      </c>
      <c r="Y11" s="5">
        <f t="shared" si="0"/>
        <v>9253</v>
      </c>
      <c r="Z11" s="5">
        <f t="shared" si="1"/>
        <v>4013064</v>
      </c>
    </row>
    <row r="12" spans="1:26" x14ac:dyDescent="0.25">
      <c r="A12" s="5">
        <v>6</v>
      </c>
      <c r="B12" s="5" t="s">
        <v>17</v>
      </c>
      <c r="C12" s="5">
        <v>7</v>
      </c>
      <c r="D12" s="5">
        <v>12207</v>
      </c>
      <c r="E12" s="5">
        <v>7</v>
      </c>
      <c r="F12" s="5">
        <v>11997</v>
      </c>
      <c r="G12" s="5">
        <v>391</v>
      </c>
      <c r="H12" s="5">
        <v>218320</v>
      </c>
      <c r="I12" s="5">
        <v>389</v>
      </c>
      <c r="J12" s="5">
        <v>218220</v>
      </c>
      <c r="K12" s="5">
        <v>339</v>
      </c>
      <c r="L12" s="5">
        <v>277009</v>
      </c>
      <c r="M12" s="5">
        <v>302</v>
      </c>
      <c r="N12" s="5">
        <v>275900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737</v>
      </c>
      <c r="X12" s="5">
        <v>507536</v>
      </c>
      <c r="Y12" s="5">
        <f t="shared" si="0"/>
        <v>698</v>
      </c>
      <c r="Z12" s="5">
        <f t="shared" si="1"/>
        <v>506117</v>
      </c>
    </row>
    <row r="13" spans="1:26" x14ac:dyDescent="0.25">
      <c r="A13" s="5">
        <v>7</v>
      </c>
      <c r="B13" s="5" t="s">
        <v>18</v>
      </c>
      <c r="C13" s="5">
        <v>25</v>
      </c>
      <c r="D13" s="5">
        <v>23744</v>
      </c>
      <c r="E13" s="5">
        <v>23</v>
      </c>
      <c r="F13" s="5">
        <v>22967</v>
      </c>
      <c r="G13" s="5">
        <v>869</v>
      </c>
      <c r="H13" s="5">
        <v>520346</v>
      </c>
      <c r="I13" s="5">
        <v>863</v>
      </c>
      <c r="J13" s="5">
        <v>519823</v>
      </c>
      <c r="K13" s="5">
        <v>2511</v>
      </c>
      <c r="L13" s="5">
        <v>729542</v>
      </c>
      <c r="M13" s="5">
        <v>2413</v>
      </c>
      <c r="N13" s="5">
        <v>755809</v>
      </c>
      <c r="O13" s="5">
        <v>2</v>
      </c>
      <c r="P13" s="5">
        <v>131</v>
      </c>
      <c r="Q13" s="5">
        <v>2</v>
      </c>
      <c r="R13" s="5">
        <v>105</v>
      </c>
      <c r="S13" s="5">
        <v>14</v>
      </c>
      <c r="T13" s="5">
        <v>33410</v>
      </c>
      <c r="U13" s="5">
        <v>20</v>
      </c>
      <c r="V13" s="5">
        <v>33305</v>
      </c>
      <c r="W13" s="5">
        <v>3421</v>
      </c>
      <c r="X13" s="5">
        <v>1307173</v>
      </c>
      <c r="Y13" s="5">
        <f t="shared" si="0"/>
        <v>3321</v>
      </c>
      <c r="Z13" s="5">
        <f t="shared" si="1"/>
        <v>1332009</v>
      </c>
    </row>
    <row r="14" spans="1:26" x14ac:dyDescent="0.25">
      <c r="A14" s="5">
        <v>8</v>
      </c>
      <c r="B14" s="5" t="s">
        <v>19</v>
      </c>
      <c r="C14" s="5">
        <v>0</v>
      </c>
      <c r="D14" s="5">
        <v>0</v>
      </c>
      <c r="E14" s="5">
        <v>0</v>
      </c>
      <c r="F14" s="5">
        <v>0</v>
      </c>
      <c r="G14" s="5">
        <v>195</v>
      </c>
      <c r="H14" s="5">
        <v>76412</v>
      </c>
      <c r="I14" s="5">
        <v>187</v>
      </c>
      <c r="J14" s="5">
        <v>75913</v>
      </c>
      <c r="K14" s="5">
        <v>2108</v>
      </c>
      <c r="L14" s="5">
        <v>2259214</v>
      </c>
      <c r="M14" s="5">
        <v>2115</v>
      </c>
      <c r="N14" s="5">
        <v>2173140</v>
      </c>
      <c r="O14" s="5">
        <v>0</v>
      </c>
      <c r="P14" s="5">
        <v>0</v>
      </c>
      <c r="Q14" s="5">
        <v>0</v>
      </c>
      <c r="R14" s="5">
        <v>0</v>
      </c>
      <c r="S14" s="5">
        <v>27</v>
      </c>
      <c r="T14" s="5">
        <v>34987</v>
      </c>
      <c r="U14" s="5">
        <v>31</v>
      </c>
      <c r="V14" s="5">
        <v>35900</v>
      </c>
      <c r="W14" s="5">
        <v>2330</v>
      </c>
      <c r="X14" s="5">
        <v>2370613</v>
      </c>
      <c r="Y14" s="5">
        <f t="shared" si="0"/>
        <v>2333</v>
      </c>
      <c r="Z14" s="5">
        <f t="shared" si="1"/>
        <v>2284953</v>
      </c>
    </row>
    <row r="15" spans="1:26" x14ac:dyDescent="0.25">
      <c r="A15" s="5">
        <v>9</v>
      </c>
      <c r="B15" s="5" t="s">
        <v>20</v>
      </c>
      <c r="C15" s="5">
        <v>61</v>
      </c>
      <c r="D15" s="5">
        <v>35120</v>
      </c>
      <c r="E15" s="5">
        <v>49</v>
      </c>
      <c r="F15" s="5">
        <v>31240</v>
      </c>
      <c r="G15" s="5">
        <v>1803</v>
      </c>
      <c r="H15" s="5">
        <v>713153</v>
      </c>
      <c r="I15" s="5">
        <v>1813</v>
      </c>
      <c r="J15" s="5">
        <v>714119</v>
      </c>
      <c r="K15" s="5">
        <v>5915</v>
      </c>
      <c r="L15" s="5">
        <v>3249913</v>
      </c>
      <c r="M15" s="5">
        <v>5885</v>
      </c>
      <c r="N15" s="5">
        <v>2127886</v>
      </c>
      <c r="O15" s="5">
        <v>1</v>
      </c>
      <c r="P15" s="5">
        <v>425</v>
      </c>
      <c r="Q15" s="5">
        <v>1</v>
      </c>
      <c r="R15" s="5">
        <v>14</v>
      </c>
      <c r="S15" s="5">
        <v>86</v>
      </c>
      <c r="T15" s="5">
        <v>54361</v>
      </c>
      <c r="U15" s="5">
        <v>87</v>
      </c>
      <c r="V15" s="5">
        <v>54366</v>
      </c>
      <c r="W15" s="5">
        <v>7866</v>
      </c>
      <c r="X15" s="5">
        <v>4052972</v>
      </c>
      <c r="Y15" s="5">
        <f t="shared" si="0"/>
        <v>7835</v>
      </c>
      <c r="Z15" s="5">
        <f t="shared" si="1"/>
        <v>2927625</v>
      </c>
    </row>
    <row r="16" spans="1:26" x14ac:dyDescent="0.25">
      <c r="A16" s="5">
        <v>10</v>
      </c>
      <c r="B16" s="5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86</v>
      </c>
      <c r="H16" s="5">
        <v>57123</v>
      </c>
      <c r="I16" s="5">
        <v>86</v>
      </c>
      <c r="J16" s="5">
        <v>57150</v>
      </c>
      <c r="K16" s="5">
        <v>219</v>
      </c>
      <c r="L16" s="5">
        <v>18791</v>
      </c>
      <c r="M16" s="5">
        <v>222</v>
      </c>
      <c r="N16" s="5">
        <v>18963</v>
      </c>
      <c r="O16" s="5">
        <v>0</v>
      </c>
      <c r="P16" s="5">
        <v>0</v>
      </c>
      <c r="Q16" s="5">
        <v>0</v>
      </c>
      <c r="R16" s="5">
        <v>0</v>
      </c>
      <c r="S16" s="5">
        <v>7</v>
      </c>
      <c r="T16" s="5">
        <v>61</v>
      </c>
      <c r="U16" s="5">
        <v>8</v>
      </c>
      <c r="V16" s="5">
        <v>75</v>
      </c>
      <c r="W16" s="5">
        <v>312</v>
      </c>
      <c r="X16" s="5">
        <v>75975</v>
      </c>
      <c r="Y16" s="5">
        <f t="shared" si="0"/>
        <v>316</v>
      </c>
      <c r="Z16" s="5">
        <f t="shared" si="1"/>
        <v>76188</v>
      </c>
    </row>
    <row r="17" spans="1:26" x14ac:dyDescent="0.25">
      <c r="A17" s="5">
        <v>11</v>
      </c>
      <c r="B17" s="5" t="s">
        <v>22</v>
      </c>
      <c r="C17" s="5">
        <v>2</v>
      </c>
      <c r="D17" s="5">
        <v>168</v>
      </c>
      <c r="E17" s="5">
        <v>2</v>
      </c>
      <c r="F17" s="5">
        <v>140</v>
      </c>
      <c r="G17" s="5">
        <v>141</v>
      </c>
      <c r="H17" s="5">
        <v>54783</v>
      </c>
      <c r="I17" s="5">
        <v>140</v>
      </c>
      <c r="J17" s="5">
        <v>54788</v>
      </c>
      <c r="K17" s="5">
        <v>201</v>
      </c>
      <c r="L17" s="5">
        <v>84482</v>
      </c>
      <c r="M17" s="5">
        <v>211</v>
      </c>
      <c r="N17" s="5">
        <v>84490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344</v>
      </c>
      <c r="X17" s="5">
        <v>139433</v>
      </c>
      <c r="Y17" s="5">
        <f t="shared" si="0"/>
        <v>353</v>
      </c>
      <c r="Z17" s="5">
        <f t="shared" si="1"/>
        <v>139418</v>
      </c>
    </row>
    <row r="18" spans="1:26" x14ac:dyDescent="0.25">
      <c r="A18" s="5">
        <v>12</v>
      </c>
      <c r="B18" s="5" t="s">
        <v>23</v>
      </c>
      <c r="C18" s="5">
        <v>2</v>
      </c>
      <c r="D18" s="5">
        <v>228</v>
      </c>
      <c r="E18" s="5">
        <v>2</v>
      </c>
      <c r="F18" s="5">
        <v>237</v>
      </c>
      <c r="G18" s="5">
        <v>269</v>
      </c>
      <c r="H18" s="5">
        <v>248796</v>
      </c>
      <c r="I18" s="5">
        <v>265</v>
      </c>
      <c r="J18" s="5">
        <v>248363</v>
      </c>
      <c r="K18" s="5">
        <v>591</v>
      </c>
      <c r="L18" s="5">
        <v>124655</v>
      </c>
      <c r="M18" s="5">
        <v>603</v>
      </c>
      <c r="N18" s="5">
        <v>125602</v>
      </c>
      <c r="O18" s="5">
        <v>0</v>
      </c>
      <c r="P18" s="5">
        <v>0</v>
      </c>
      <c r="Q18" s="5">
        <v>0</v>
      </c>
      <c r="R18" s="5">
        <v>0</v>
      </c>
      <c r="S18" s="5">
        <v>4</v>
      </c>
      <c r="T18" s="5">
        <v>65</v>
      </c>
      <c r="U18" s="5">
        <v>4</v>
      </c>
      <c r="V18" s="5">
        <v>63</v>
      </c>
      <c r="W18" s="5">
        <v>866</v>
      </c>
      <c r="X18" s="5">
        <v>373744</v>
      </c>
      <c r="Y18" s="5">
        <f t="shared" si="0"/>
        <v>874</v>
      </c>
      <c r="Z18" s="5">
        <f t="shared" si="1"/>
        <v>374265</v>
      </c>
    </row>
    <row r="19" spans="1:26" x14ac:dyDescent="0.25">
      <c r="A19" s="5">
        <v>13</v>
      </c>
      <c r="B19" s="5" t="s">
        <v>24</v>
      </c>
      <c r="C19" s="5">
        <v>2</v>
      </c>
      <c r="D19" s="5">
        <v>391</v>
      </c>
      <c r="E19" s="5">
        <v>2</v>
      </c>
      <c r="F19" s="5">
        <v>391</v>
      </c>
      <c r="G19" s="5">
        <v>53</v>
      </c>
      <c r="H19" s="5">
        <v>516513</v>
      </c>
      <c r="I19" s="5">
        <v>62</v>
      </c>
      <c r="J19" s="5">
        <v>517008</v>
      </c>
      <c r="K19" s="5">
        <v>162</v>
      </c>
      <c r="L19" s="5">
        <v>64375</v>
      </c>
      <c r="M19" s="5">
        <v>154</v>
      </c>
      <c r="N19" s="5">
        <v>62905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352</v>
      </c>
      <c r="U19" s="5">
        <v>1</v>
      </c>
      <c r="V19" s="5">
        <v>351</v>
      </c>
      <c r="W19" s="5">
        <v>218</v>
      </c>
      <c r="X19" s="5">
        <v>581631</v>
      </c>
      <c r="Y19" s="5">
        <f t="shared" si="0"/>
        <v>219</v>
      </c>
      <c r="Z19" s="5">
        <f t="shared" si="1"/>
        <v>580655</v>
      </c>
    </row>
    <row r="20" spans="1:26" x14ac:dyDescent="0.25">
      <c r="A20" s="5">
        <v>14</v>
      </c>
      <c r="B20" s="5" t="s">
        <v>25</v>
      </c>
      <c r="C20" s="5">
        <v>17</v>
      </c>
      <c r="D20" s="5">
        <v>2208</v>
      </c>
      <c r="E20" s="5">
        <v>19</v>
      </c>
      <c r="F20" s="5">
        <v>2197</v>
      </c>
      <c r="G20" s="5">
        <v>29</v>
      </c>
      <c r="H20" s="5">
        <v>13754</v>
      </c>
      <c r="I20" s="5">
        <v>28</v>
      </c>
      <c r="J20" s="5">
        <v>13989</v>
      </c>
      <c r="K20" s="5">
        <v>19</v>
      </c>
      <c r="L20" s="5">
        <v>10789</v>
      </c>
      <c r="M20" s="5">
        <v>25</v>
      </c>
      <c r="N20" s="5">
        <v>11806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65</v>
      </c>
      <c r="X20" s="5">
        <v>26751</v>
      </c>
      <c r="Y20" s="5">
        <f t="shared" si="0"/>
        <v>72</v>
      </c>
      <c r="Z20" s="5">
        <f t="shared" si="1"/>
        <v>27992</v>
      </c>
    </row>
    <row r="21" spans="1:26" x14ac:dyDescent="0.25">
      <c r="A21" s="5">
        <v>15</v>
      </c>
      <c r="B21" s="5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18</v>
      </c>
      <c r="H21" s="5">
        <v>61983</v>
      </c>
      <c r="I21" s="5">
        <v>25</v>
      </c>
      <c r="J21" s="5">
        <v>60980</v>
      </c>
      <c r="K21" s="5">
        <v>12</v>
      </c>
      <c r="L21" s="5">
        <v>20944</v>
      </c>
      <c r="M21" s="5">
        <v>15</v>
      </c>
      <c r="N21" s="5">
        <v>21550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30</v>
      </c>
      <c r="X21" s="5">
        <v>82927</v>
      </c>
      <c r="Y21" s="5">
        <f t="shared" si="0"/>
        <v>40</v>
      </c>
      <c r="Z21" s="5">
        <f t="shared" si="1"/>
        <v>82530</v>
      </c>
    </row>
    <row r="22" spans="1:26" x14ac:dyDescent="0.25">
      <c r="A22" s="5">
        <v>16</v>
      </c>
      <c r="B22" s="5" t="s">
        <v>27</v>
      </c>
      <c r="C22" s="5">
        <v>0</v>
      </c>
      <c r="D22" s="5">
        <v>0</v>
      </c>
      <c r="E22" s="5">
        <v>0</v>
      </c>
      <c r="F22" s="5">
        <v>0</v>
      </c>
      <c r="G22" s="5">
        <v>163</v>
      </c>
      <c r="H22" s="5">
        <v>76439</v>
      </c>
      <c r="I22" s="5">
        <v>165</v>
      </c>
      <c r="J22" s="5">
        <v>76344</v>
      </c>
      <c r="K22" s="5">
        <v>1143</v>
      </c>
      <c r="L22" s="5">
        <v>1466413</v>
      </c>
      <c r="M22" s="5">
        <v>1196</v>
      </c>
      <c r="N22" s="5">
        <v>1440800</v>
      </c>
      <c r="O22" s="5">
        <v>0</v>
      </c>
      <c r="P22" s="5">
        <v>0</v>
      </c>
      <c r="Q22" s="5">
        <v>0</v>
      </c>
      <c r="R22" s="5">
        <v>0</v>
      </c>
      <c r="S22" s="5">
        <v>24</v>
      </c>
      <c r="T22" s="5">
        <v>20981</v>
      </c>
      <c r="U22" s="5">
        <v>24</v>
      </c>
      <c r="V22" s="5">
        <v>21006</v>
      </c>
      <c r="W22" s="5">
        <v>1330</v>
      </c>
      <c r="X22" s="5">
        <v>1563833</v>
      </c>
      <c r="Y22" s="5">
        <f t="shared" si="0"/>
        <v>1385</v>
      </c>
      <c r="Z22" s="5">
        <f t="shared" si="1"/>
        <v>1538150</v>
      </c>
    </row>
    <row r="23" spans="1:26" x14ac:dyDescent="0.25">
      <c r="A23" s="5">
        <v>17</v>
      </c>
      <c r="B23" s="5" t="s">
        <v>28</v>
      </c>
      <c r="C23" s="5">
        <v>4</v>
      </c>
      <c r="D23" s="5">
        <v>780</v>
      </c>
      <c r="E23" s="5">
        <v>4</v>
      </c>
      <c r="F23" s="5">
        <v>793</v>
      </c>
      <c r="G23" s="5">
        <v>319</v>
      </c>
      <c r="H23" s="5">
        <v>155369</v>
      </c>
      <c r="I23" s="5">
        <v>320</v>
      </c>
      <c r="J23" s="5">
        <v>155410</v>
      </c>
      <c r="K23" s="5">
        <v>201</v>
      </c>
      <c r="L23" s="5">
        <v>54513</v>
      </c>
      <c r="M23" s="5">
        <v>187</v>
      </c>
      <c r="N23" s="5">
        <v>53901</v>
      </c>
      <c r="O23" s="5">
        <v>0</v>
      </c>
      <c r="P23" s="5">
        <v>0</v>
      </c>
      <c r="Q23" s="5">
        <v>0</v>
      </c>
      <c r="R23" s="5">
        <v>0</v>
      </c>
      <c r="S23" s="5">
        <v>11</v>
      </c>
      <c r="T23" s="5">
        <v>9464</v>
      </c>
      <c r="U23" s="5">
        <v>11</v>
      </c>
      <c r="V23" s="5">
        <v>9506</v>
      </c>
      <c r="W23" s="5">
        <v>535</v>
      </c>
      <c r="X23" s="5">
        <v>220126</v>
      </c>
      <c r="Y23" s="5">
        <f t="shared" si="0"/>
        <v>522</v>
      </c>
      <c r="Z23" s="5">
        <f t="shared" si="1"/>
        <v>219610</v>
      </c>
    </row>
    <row r="24" spans="1:26" x14ac:dyDescent="0.25">
      <c r="A24" s="5">
        <v>18</v>
      </c>
      <c r="B24" s="5" t="s">
        <v>29</v>
      </c>
      <c r="C24" s="5">
        <v>4</v>
      </c>
      <c r="D24" s="5">
        <v>523</v>
      </c>
      <c r="E24" s="5">
        <v>4</v>
      </c>
      <c r="F24" s="5">
        <v>545</v>
      </c>
      <c r="G24" s="5">
        <v>496</v>
      </c>
      <c r="H24" s="5">
        <v>244387</v>
      </c>
      <c r="I24" s="5">
        <v>453</v>
      </c>
      <c r="J24" s="5">
        <v>243200</v>
      </c>
      <c r="K24" s="5">
        <v>647</v>
      </c>
      <c r="L24" s="5">
        <v>610367</v>
      </c>
      <c r="M24" s="5">
        <v>655</v>
      </c>
      <c r="N24" s="5">
        <v>611202</v>
      </c>
      <c r="O24" s="5">
        <v>12</v>
      </c>
      <c r="P24" s="5">
        <v>1986</v>
      </c>
      <c r="Q24" s="5">
        <v>8</v>
      </c>
      <c r="R24" s="5">
        <v>8871</v>
      </c>
      <c r="S24" s="5">
        <v>25</v>
      </c>
      <c r="T24" s="5">
        <v>21784</v>
      </c>
      <c r="U24" s="5">
        <v>25</v>
      </c>
      <c r="V24" s="5">
        <v>21880</v>
      </c>
      <c r="W24" s="5">
        <v>1184</v>
      </c>
      <c r="X24" s="5">
        <v>879047</v>
      </c>
      <c r="Y24" s="5">
        <f t="shared" si="0"/>
        <v>1145</v>
      </c>
      <c r="Z24" s="5">
        <f t="shared" si="1"/>
        <v>885698</v>
      </c>
    </row>
    <row r="25" spans="1:26" x14ac:dyDescent="0.25">
      <c r="A25" s="5">
        <v>19</v>
      </c>
      <c r="B25" s="5" t="s">
        <v>30</v>
      </c>
      <c r="C25" s="5">
        <v>1</v>
      </c>
      <c r="D25" s="5">
        <v>37</v>
      </c>
      <c r="E25" s="5">
        <v>1</v>
      </c>
      <c r="F25" s="5">
        <v>25</v>
      </c>
      <c r="G25" s="5">
        <v>34</v>
      </c>
      <c r="H25" s="5">
        <v>18234</v>
      </c>
      <c r="I25" s="5">
        <v>35</v>
      </c>
      <c r="J25" s="5">
        <v>18300</v>
      </c>
      <c r="K25" s="5">
        <v>58</v>
      </c>
      <c r="L25" s="5">
        <v>50320</v>
      </c>
      <c r="M25" s="5">
        <v>54</v>
      </c>
      <c r="N25" s="5">
        <v>34980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93</v>
      </c>
      <c r="X25" s="5">
        <v>68591</v>
      </c>
      <c r="Y25" s="5">
        <f t="shared" si="0"/>
        <v>90</v>
      </c>
      <c r="Z25" s="5">
        <f t="shared" si="1"/>
        <v>53305</v>
      </c>
    </row>
    <row r="26" spans="1:26" x14ac:dyDescent="0.25">
      <c r="A26" s="5">
        <v>20</v>
      </c>
      <c r="B26" s="5" t="s">
        <v>31</v>
      </c>
      <c r="C26" s="5">
        <v>4</v>
      </c>
      <c r="D26" s="5">
        <v>369</v>
      </c>
      <c r="E26" s="5">
        <v>4</v>
      </c>
      <c r="F26" s="5">
        <v>363</v>
      </c>
      <c r="G26" s="5">
        <v>267</v>
      </c>
      <c r="H26" s="5">
        <v>326574</v>
      </c>
      <c r="I26" s="5">
        <v>251</v>
      </c>
      <c r="J26" s="5">
        <v>325302</v>
      </c>
      <c r="K26" s="5">
        <v>354</v>
      </c>
      <c r="L26" s="5">
        <v>331267</v>
      </c>
      <c r="M26" s="5">
        <v>344</v>
      </c>
      <c r="N26" s="5">
        <v>231908</v>
      </c>
      <c r="O26" s="5">
        <v>5</v>
      </c>
      <c r="P26" s="5">
        <v>402</v>
      </c>
      <c r="Q26" s="5">
        <v>0</v>
      </c>
      <c r="R26" s="5">
        <v>0</v>
      </c>
      <c r="S26" s="5">
        <v>7</v>
      </c>
      <c r="T26" s="5">
        <v>358</v>
      </c>
      <c r="U26" s="5">
        <v>7</v>
      </c>
      <c r="V26" s="5">
        <v>361</v>
      </c>
      <c r="W26" s="5">
        <v>637</v>
      </c>
      <c r="X26" s="5">
        <v>658970</v>
      </c>
      <c r="Y26" s="5">
        <f t="shared" si="0"/>
        <v>606</v>
      </c>
      <c r="Z26" s="5">
        <f t="shared" si="1"/>
        <v>557934</v>
      </c>
    </row>
    <row r="27" spans="1:26" x14ac:dyDescent="0.25">
      <c r="A27" s="5">
        <v>21</v>
      </c>
      <c r="B27" s="5" t="s">
        <v>32</v>
      </c>
      <c r="C27" s="5">
        <v>0</v>
      </c>
      <c r="D27" s="5">
        <v>0</v>
      </c>
      <c r="E27" s="5">
        <v>0</v>
      </c>
      <c r="F27" s="5">
        <v>0</v>
      </c>
      <c r="G27" s="5">
        <v>21</v>
      </c>
      <c r="H27" s="5">
        <v>17569</v>
      </c>
      <c r="I27" s="5">
        <v>20</v>
      </c>
      <c r="J27" s="5">
        <v>17396</v>
      </c>
      <c r="K27" s="5">
        <v>75</v>
      </c>
      <c r="L27" s="5">
        <v>19144</v>
      </c>
      <c r="M27" s="5">
        <v>75</v>
      </c>
      <c r="N27" s="5">
        <v>20369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96</v>
      </c>
      <c r="X27" s="5">
        <v>36713</v>
      </c>
      <c r="Y27" s="5">
        <f t="shared" si="0"/>
        <v>95</v>
      </c>
      <c r="Z27" s="5">
        <f t="shared" si="1"/>
        <v>37765</v>
      </c>
    </row>
    <row r="28" spans="1:26" s="4" customFormat="1" x14ac:dyDescent="0.25">
      <c r="A28" s="6"/>
      <c r="B28" s="6" t="s">
        <v>33</v>
      </c>
      <c r="C28" s="6">
        <v>201</v>
      </c>
      <c r="D28" s="6">
        <v>110976</v>
      </c>
      <c r="E28" s="6">
        <f>SUM(E7:E27)</f>
        <v>186</v>
      </c>
      <c r="F28" s="6">
        <f>SUM(F7:F27)</f>
        <v>105084</v>
      </c>
      <c r="G28" s="6">
        <v>14371</v>
      </c>
      <c r="H28" s="6">
        <v>5964003</v>
      </c>
      <c r="I28" s="6">
        <f>SUM(I7:I27)</f>
        <v>14359</v>
      </c>
      <c r="J28" s="6">
        <f>SUM(J7:J27)</f>
        <v>5853274</v>
      </c>
      <c r="K28" s="6">
        <v>37117</v>
      </c>
      <c r="L28" s="6">
        <v>18573613</v>
      </c>
      <c r="M28" s="6">
        <f>SUM(M7:M27)</f>
        <v>36882</v>
      </c>
      <c r="N28" s="6">
        <f>SUM(N7:N27)</f>
        <v>16840275</v>
      </c>
      <c r="O28" s="6">
        <v>20</v>
      </c>
      <c r="P28" s="6">
        <v>2944</v>
      </c>
      <c r="Q28" s="6">
        <f>SUM(Q7:Q27)</f>
        <v>11</v>
      </c>
      <c r="R28" s="6">
        <f>SUM(R7:R27)</f>
        <v>8990</v>
      </c>
      <c r="S28" s="6">
        <v>404</v>
      </c>
      <c r="T28" s="6">
        <v>261794</v>
      </c>
      <c r="U28" s="6">
        <f>SUM(U7:U27)</f>
        <v>432</v>
      </c>
      <c r="V28" s="6">
        <f>SUM(V7:V27)</f>
        <v>365822</v>
      </c>
      <c r="W28" s="6">
        <v>52113</v>
      </c>
      <c r="X28" s="6">
        <v>24913330</v>
      </c>
      <c r="Y28" s="5">
        <f t="shared" si="0"/>
        <v>51870</v>
      </c>
      <c r="Z28" s="5">
        <f t="shared" si="1"/>
        <v>23173445</v>
      </c>
    </row>
    <row r="29" spans="1:26" x14ac:dyDescent="0.25">
      <c r="A29" s="5">
        <v>22</v>
      </c>
      <c r="B29" s="5" t="s">
        <v>34</v>
      </c>
      <c r="C29" s="5">
        <v>46</v>
      </c>
      <c r="D29" s="5">
        <v>169</v>
      </c>
      <c r="E29" s="5">
        <v>46</v>
      </c>
      <c r="F29" s="5">
        <v>169</v>
      </c>
      <c r="G29" s="5">
        <v>95</v>
      </c>
      <c r="H29" s="5">
        <v>51267</v>
      </c>
      <c r="I29" s="5">
        <v>91</v>
      </c>
      <c r="J29" s="5">
        <v>51263</v>
      </c>
      <c r="K29" s="5">
        <v>198</v>
      </c>
      <c r="L29" s="5">
        <v>76984</v>
      </c>
      <c r="M29" s="5">
        <v>198</v>
      </c>
      <c r="N29" s="5">
        <v>72810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339</v>
      </c>
      <c r="X29" s="5">
        <v>128420</v>
      </c>
      <c r="Y29" s="5">
        <f t="shared" si="0"/>
        <v>335</v>
      </c>
      <c r="Z29" s="5">
        <f t="shared" si="1"/>
        <v>124242</v>
      </c>
    </row>
    <row r="30" spans="1:26" x14ac:dyDescent="0.25">
      <c r="A30" s="5">
        <v>23</v>
      </c>
      <c r="B30" s="5" t="s">
        <v>35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508</v>
      </c>
      <c r="L30" s="5">
        <v>175069</v>
      </c>
      <c r="M30" s="5">
        <v>480</v>
      </c>
      <c r="N30" s="5">
        <v>174550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508</v>
      </c>
      <c r="X30" s="5">
        <v>175069</v>
      </c>
      <c r="Y30" s="5">
        <f t="shared" si="0"/>
        <v>480</v>
      </c>
      <c r="Z30" s="5">
        <f t="shared" si="1"/>
        <v>174550</v>
      </c>
    </row>
    <row r="31" spans="1:26" x14ac:dyDescent="0.25">
      <c r="A31" s="5">
        <v>24</v>
      </c>
      <c r="B31" s="5" t="s">
        <v>36</v>
      </c>
      <c r="C31" s="5">
        <v>0</v>
      </c>
      <c r="D31" s="5">
        <v>0</v>
      </c>
      <c r="E31" s="5">
        <v>0</v>
      </c>
      <c r="F31" s="5">
        <v>0</v>
      </c>
      <c r="G31" s="5">
        <v>75</v>
      </c>
      <c r="H31" s="5">
        <v>64863</v>
      </c>
      <c r="I31" s="5">
        <v>79</v>
      </c>
      <c r="J31" s="5">
        <v>65101</v>
      </c>
      <c r="K31" s="5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75</v>
      </c>
      <c r="X31" s="5">
        <v>64863</v>
      </c>
      <c r="Y31" s="5">
        <f t="shared" si="0"/>
        <v>79</v>
      </c>
      <c r="Z31" s="5">
        <f t="shared" si="1"/>
        <v>65101</v>
      </c>
    </row>
    <row r="32" spans="1:26" x14ac:dyDescent="0.25">
      <c r="A32" s="5">
        <v>25</v>
      </c>
      <c r="B32" s="5" t="s">
        <v>37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/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f t="shared" si="0"/>
        <v>0</v>
      </c>
      <c r="Z32" s="5">
        <f t="shared" si="1"/>
        <v>0</v>
      </c>
    </row>
    <row r="33" spans="1:26" x14ac:dyDescent="0.25">
      <c r="A33" s="5">
        <v>26</v>
      </c>
      <c r="B33" s="5" t="s">
        <v>38</v>
      </c>
      <c r="C33" s="5">
        <v>0</v>
      </c>
      <c r="D33" s="5">
        <v>0</v>
      </c>
      <c r="E33" s="5">
        <v>0</v>
      </c>
      <c r="F33" s="5">
        <v>0</v>
      </c>
      <c r="G33" s="5">
        <v>39</v>
      </c>
      <c r="H33" s="5">
        <v>13451</v>
      </c>
      <c r="I33" s="5">
        <v>42</v>
      </c>
      <c r="J33" s="5">
        <v>13369</v>
      </c>
      <c r="K33" s="5">
        <v>213</v>
      </c>
      <c r="L33" s="5">
        <v>64316</v>
      </c>
      <c r="M33" s="5">
        <v>220</v>
      </c>
      <c r="N33" s="5">
        <v>64996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252</v>
      </c>
      <c r="X33" s="5">
        <v>77767</v>
      </c>
      <c r="Y33" s="5">
        <f t="shared" si="0"/>
        <v>262</v>
      </c>
      <c r="Z33" s="5">
        <f t="shared" si="1"/>
        <v>78365</v>
      </c>
    </row>
    <row r="34" spans="1:26" x14ac:dyDescent="0.25">
      <c r="A34" s="5">
        <v>27</v>
      </c>
      <c r="B34" s="5" t="s">
        <v>39</v>
      </c>
      <c r="C34" s="5">
        <v>8</v>
      </c>
      <c r="D34" s="5">
        <v>246</v>
      </c>
      <c r="E34" s="5">
        <v>8</v>
      </c>
      <c r="F34" s="5">
        <v>264</v>
      </c>
      <c r="G34" s="5">
        <v>1513</v>
      </c>
      <c r="H34" s="5">
        <v>123668</v>
      </c>
      <c r="I34" s="5">
        <v>1502</v>
      </c>
      <c r="J34" s="5">
        <v>122996</v>
      </c>
      <c r="K34" s="5">
        <v>1398</v>
      </c>
      <c r="L34" s="5">
        <v>269901</v>
      </c>
      <c r="M34" s="5">
        <v>1400</v>
      </c>
      <c r="N34" s="5">
        <v>369958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2919</v>
      </c>
      <c r="X34" s="5">
        <v>393815</v>
      </c>
      <c r="Y34" s="5">
        <f t="shared" si="0"/>
        <v>2910</v>
      </c>
      <c r="Z34" s="5">
        <f t="shared" si="1"/>
        <v>493218</v>
      </c>
    </row>
    <row r="35" spans="1:26" x14ac:dyDescent="0.25">
      <c r="A35" s="5">
        <v>28</v>
      </c>
      <c r="B35" s="5" t="s">
        <v>40</v>
      </c>
      <c r="C35" s="5">
        <v>28</v>
      </c>
      <c r="D35" s="5">
        <v>27268</v>
      </c>
      <c r="E35" s="5">
        <v>28</v>
      </c>
      <c r="F35" s="5">
        <v>25987</v>
      </c>
      <c r="G35" s="5">
        <v>249</v>
      </c>
      <c r="H35" s="5">
        <v>188613</v>
      </c>
      <c r="I35" s="5">
        <v>235</v>
      </c>
      <c r="J35" s="5">
        <v>189205</v>
      </c>
      <c r="K35" s="5">
        <v>1001</v>
      </c>
      <c r="L35" s="5">
        <v>724518</v>
      </c>
      <c r="M35" s="5">
        <v>989</v>
      </c>
      <c r="N35" s="5">
        <v>623969</v>
      </c>
      <c r="O35" s="5">
        <v>0</v>
      </c>
      <c r="P35" s="5">
        <v>0</v>
      </c>
      <c r="Q35" s="5">
        <v>0</v>
      </c>
      <c r="R35" s="5">
        <v>0</v>
      </c>
      <c r="S35" s="5">
        <v>4</v>
      </c>
      <c r="T35" s="5">
        <v>818</v>
      </c>
      <c r="U35" s="5">
        <v>4</v>
      </c>
      <c r="V35" s="5">
        <v>825</v>
      </c>
      <c r="W35" s="5">
        <v>1282</v>
      </c>
      <c r="X35" s="5">
        <v>941217</v>
      </c>
      <c r="Y35" s="5">
        <f t="shared" si="0"/>
        <v>1256</v>
      </c>
      <c r="Z35" s="5">
        <f t="shared" si="1"/>
        <v>839986</v>
      </c>
    </row>
    <row r="36" spans="1:26" x14ac:dyDescent="0.25">
      <c r="A36" s="5">
        <v>29</v>
      </c>
      <c r="B36" s="5" t="s">
        <v>41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f t="shared" si="0"/>
        <v>0</v>
      </c>
      <c r="Z36" s="5">
        <f t="shared" si="1"/>
        <v>0</v>
      </c>
    </row>
    <row r="37" spans="1:26" x14ac:dyDescent="0.25">
      <c r="A37" s="5">
        <v>30</v>
      </c>
      <c r="B37" s="5" t="s">
        <v>42</v>
      </c>
      <c r="C37" s="5">
        <v>0</v>
      </c>
      <c r="D37" s="5">
        <v>0</v>
      </c>
      <c r="E37" s="5">
        <v>0</v>
      </c>
      <c r="F37" s="5">
        <v>0</v>
      </c>
      <c r="G37" s="5">
        <v>127</v>
      </c>
      <c r="H37" s="5">
        <v>156889</v>
      </c>
      <c r="I37" s="5">
        <v>128</v>
      </c>
      <c r="J37" s="5">
        <v>157001</v>
      </c>
      <c r="K37" s="5">
        <v>8</v>
      </c>
      <c r="L37" s="5">
        <v>7469</v>
      </c>
      <c r="M37" s="5">
        <v>12</v>
      </c>
      <c r="N37" s="5">
        <v>8559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135</v>
      </c>
      <c r="X37" s="5">
        <v>164358</v>
      </c>
      <c r="Y37" s="5">
        <f t="shared" si="0"/>
        <v>140</v>
      </c>
      <c r="Z37" s="5">
        <f t="shared" si="1"/>
        <v>165560</v>
      </c>
    </row>
    <row r="38" spans="1:26" x14ac:dyDescent="0.25">
      <c r="A38" s="5">
        <v>31</v>
      </c>
      <c r="B38" s="5" t="s">
        <v>43</v>
      </c>
      <c r="C38" s="5">
        <v>0</v>
      </c>
      <c r="D38" s="5">
        <v>0</v>
      </c>
      <c r="E38" s="5">
        <v>0</v>
      </c>
      <c r="F38" s="5">
        <v>0</v>
      </c>
      <c r="G38" s="5">
        <v>283</v>
      </c>
      <c r="H38" s="5">
        <v>220378</v>
      </c>
      <c r="I38" s="5">
        <v>291</v>
      </c>
      <c r="J38" s="5">
        <v>219863</v>
      </c>
      <c r="K38" s="5">
        <v>397</v>
      </c>
      <c r="L38" s="5">
        <v>145744</v>
      </c>
      <c r="M38" s="5">
        <v>402</v>
      </c>
      <c r="N38" s="5">
        <v>147889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680</v>
      </c>
      <c r="X38" s="5">
        <v>366122</v>
      </c>
      <c r="Y38" s="5">
        <f t="shared" si="0"/>
        <v>693</v>
      </c>
      <c r="Z38" s="5">
        <f t="shared" si="1"/>
        <v>367752</v>
      </c>
    </row>
    <row r="39" spans="1:26" x14ac:dyDescent="0.25">
      <c r="A39" s="5">
        <v>32</v>
      </c>
      <c r="B39" s="5" t="s">
        <v>44</v>
      </c>
      <c r="C39" s="5">
        <v>0</v>
      </c>
      <c r="D39" s="5">
        <v>0</v>
      </c>
      <c r="E39" s="5">
        <v>0</v>
      </c>
      <c r="F39" s="5">
        <v>0</v>
      </c>
      <c r="G39" s="5">
        <v>17</v>
      </c>
      <c r="H39" s="5">
        <v>8744</v>
      </c>
      <c r="I39" s="5">
        <v>21</v>
      </c>
      <c r="J39" s="5">
        <v>8504</v>
      </c>
      <c r="K39" s="5">
        <v>31</v>
      </c>
      <c r="L39" s="5">
        <v>1361</v>
      </c>
      <c r="M39" s="5">
        <v>31</v>
      </c>
      <c r="N39" s="5">
        <v>1260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48</v>
      </c>
      <c r="X39" s="5">
        <v>10105</v>
      </c>
      <c r="Y39" s="5">
        <f t="shared" si="0"/>
        <v>52</v>
      </c>
      <c r="Z39" s="5">
        <f t="shared" si="1"/>
        <v>9764</v>
      </c>
    </row>
    <row r="40" spans="1:26" x14ac:dyDescent="0.25">
      <c r="A40" s="5">
        <v>33</v>
      </c>
      <c r="B40" s="5" t="s">
        <v>45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/>
      <c r="L40" s="5">
        <v>0</v>
      </c>
      <c r="M40" s="5"/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f t="shared" si="0"/>
        <v>0</v>
      </c>
      <c r="Z40" s="5">
        <f t="shared" si="1"/>
        <v>0</v>
      </c>
    </row>
    <row r="41" spans="1:26" x14ac:dyDescent="0.25">
      <c r="A41" s="5">
        <v>34</v>
      </c>
      <c r="B41" s="5" t="s">
        <v>46</v>
      </c>
      <c r="C41" s="5">
        <v>4</v>
      </c>
      <c r="D41" s="5">
        <v>210</v>
      </c>
      <c r="E41" s="5">
        <v>4</v>
      </c>
      <c r="F41" s="5">
        <v>210</v>
      </c>
      <c r="G41" s="5">
        <v>1171</v>
      </c>
      <c r="H41" s="5">
        <v>40325</v>
      </c>
      <c r="I41" s="5">
        <v>1169</v>
      </c>
      <c r="J41" s="5">
        <v>39632</v>
      </c>
      <c r="K41" s="5">
        <v>369</v>
      </c>
      <c r="L41" s="5">
        <v>6453</v>
      </c>
      <c r="M41" s="5">
        <v>375</v>
      </c>
      <c r="N41" s="5">
        <v>5850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33</v>
      </c>
      <c r="U41" s="5">
        <v>1</v>
      </c>
      <c r="V41" s="5">
        <v>33</v>
      </c>
      <c r="W41" s="5">
        <v>1545</v>
      </c>
      <c r="X41" s="5">
        <v>47021</v>
      </c>
      <c r="Y41" s="5">
        <f t="shared" si="0"/>
        <v>1549</v>
      </c>
      <c r="Z41" s="5">
        <f t="shared" si="1"/>
        <v>45725</v>
      </c>
    </row>
    <row r="42" spans="1:26" x14ac:dyDescent="0.25">
      <c r="A42" s="5">
        <v>35</v>
      </c>
      <c r="B42" s="5" t="s">
        <v>47</v>
      </c>
      <c r="C42" s="5">
        <v>0</v>
      </c>
      <c r="D42" s="5">
        <v>0</v>
      </c>
      <c r="E42" s="5">
        <v>0</v>
      </c>
      <c r="F42" s="5">
        <v>0</v>
      </c>
      <c r="G42" s="5">
        <v>54</v>
      </c>
      <c r="H42" s="5">
        <v>706589</v>
      </c>
      <c r="I42" s="5">
        <v>55</v>
      </c>
      <c r="J42" s="5">
        <v>704986</v>
      </c>
      <c r="K42" s="5">
        <v>61</v>
      </c>
      <c r="L42" s="5">
        <v>13403</v>
      </c>
      <c r="M42" s="5">
        <v>61</v>
      </c>
      <c r="N42" s="5">
        <v>12908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115</v>
      </c>
      <c r="X42" s="5">
        <v>719992</v>
      </c>
      <c r="Y42" s="5">
        <f t="shared" si="0"/>
        <v>116</v>
      </c>
      <c r="Z42" s="5">
        <f t="shared" si="1"/>
        <v>717894</v>
      </c>
    </row>
    <row r="43" spans="1:26" x14ac:dyDescent="0.25">
      <c r="A43" s="5">
        <v>36</v>
      </c>
      <c r="B43" s="5" t="s">
        <v>48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/>
      <c r="L43" s="5">
        <v>0</v>
      </c>
      <c r="M43" s="5"/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f t="shared" si="0"/>
        <v>0</v>
      </c>
      <c r="Z43" s="5">
        <f t="shared" si="1"/>
        <v>0</v>
      </c>
    </row>
    <row r="44" spans="1:26" x14ac:dyDescent="0.25">
      <c r="A44" s="5">
        <v>37</v>
      </c>
      <c r="B44" s="5" t="s">
        <v>49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/>
      <c r="L44" s="5">
        <v>0</v>
      </c>
      <c r="M44" s="5"/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f t="shared" si="0"/>
        <v>0</v>
      </c>
      <c r="Z44" s="5">
        <f t="shared" si="1"/>
        <v>0</v>
      </c>
    </row>
    <row r="45" spans="1:26" s="4" customFormat="1" x14ac:dyDescent="0.25">
      <c r="A45" s="6"/>
      <c r="B45" s="6" t="s">
        <v>33</v>
      </c>
      <c r="C45" s="6">
        <v>86</v>
      </c>
      <c r="D45" s="6">
        <v>27893</v>
      </c>
      <c r="E45" s="6">
        <f>SUM(E29:E44)</f>
        <v>86</v>
      </c>
      <c r="F45" s="6">
        <f>SUM(F29:F44)</f>
        <v>26630</v>
      </c>
      <c r="G45" s="6">
        <v>3623</v>
      </c>
      <c r="H45" s="6">
        <v>1574787</v>
      </c>
      <c r="I45" s="6">
        <f>SUM(I29:I44)</f>
        <v>3613</v>
      </c>
      <c r="J45" s="6">
        <f>SUM(J29:J44)</f>
        <v>1571920</v>
      </c>
      <c r="K45" s="6">
        <v>4184</v>
      </c>
      <c r="L45" s="6">
        <v>1485218</v>
      </c>
      <c r="M45" s="6">
        <f>SUM(M29:M44)</f>
        <v>4168</v>
      </c>
      <c r="N45" s="6">
        <f>SUM(N29:N44)</f>
        <v>1482749</v>
      </c>
      <c r="O45" s="6">
        <v>0</v>
      </c>
      <c r="P45" s="6">
        <v>0</v>
      </c>
      <c r="Q45" s="6">
        <v>0</v>
      </c>
      <c r="R45" s="6">
        <v>0</v>
      </c>
      <c r="S45" s="6">
        <v>5</v>
      </c>
      <c r="T45" s="6">
        <v>851</v>
      </c>
      <c r="U45" s="6">
        <f>SUM(U29:U44)</f>
        <v>5</v>
      </c>
      <c r="V45" s="6">
        <f>SUM(V29:V44)</f>
        <v>858</v>
      </c>
      <c r="W45" s="6">
        <v>7898</v>
      </c>
      <c r="X45" s="6">
        <v>3088749</v>
      </c>
      <c r="Y45" s="5">
        <f t="shared" si="0"/>
        <v>7872</v>
      </c>
      <c r="Z45" s="5">
        <f t="shared" si="1"/>
        <v>3082157</v>
      </c>
    </row>
    <row r="46" spans="1:26" x14ac:dyDescent="0.25">
      <c r="A46" s="5">
        <v>38</v>
      </c>
      <c r="B46" s="5" t="s">
        <v>50</v>
      </c>
      <c r="C46" s="5">
        <v>8</v>
      </c>
      <c r="D46" s="5">
        <v>860</v>
      </c>
      <c r="E46" s="5">
        <v>8</v>
      </c>
      <c r="F46" s="5">
        <v>860</v>
      </c>
      <c r="G46" s="5">
        <v>479</v>
      </c>
      <c r="H46" s="5">
        <v>110324</v>
      </c>
      <c r="I46" s="5">
        <v>432</v>
      </c>
      <c r="J46" s="5">
        <v>109043</v>
      </c>
      <c r="K46" s="5">
        <v>603</v>
      </c>
      <c r="L46" s="5">
        <v>174561</v>
      </c>
      <c r="M46" s="5">
        <v>502</v>
      </c>
      <c r="N46" s="5">
        <v>185360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1090</v>
      </c>
      <c r="X46" s="5">
        <v>285745</v>
      </c>
      <c r="Y46" s="5">
        <f t="shared" si="0"/>
        <v>942</v>
      </c>
      <c r="Z46" s="5">
        <f t="shared" si="1"/>
        <v>295263</v>
      </c>
    </row>
    <row r="47" spans="1:26" x14ac:dyDescent="0.25">
      <c r="A47" s="5">
        <v>39</v>
      </c>
      <c r="B47" s="5" t="s">
        <v>51</v>
      </c>
      <c r="C47" s="5">
        <v>2</v>
      </c>
      <c r="D47" s="5">
        <v>26123</v>
      </c>
      <c r="E47" s="5">
        <v>2</v>
      </c>
      <c r="F47" s="5">
        <v>23347</v>
      </c>
      <c r="G47" s="5">
        <v>124</v>
      </c>
      <c r="H47" s="5">
        <v>180220</v>
      </c>
      <c r="I47" s="5">
        <v>122</v>
      </c>
      <c r="J47" s="5">
        <v>170869</v>
      </c>
      <c r="K47" s="5">
        <v>85</v>
      </c>
      <c r="L47" s="5">
        <v>410026</v>
      </c>
      <c r="M47" s="5">
        <v>90</v>
      </c>
      <c r="N47" s="5">
        <v>415206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211</v>
      </c>
      <c r="X47" s="5">
        <v>616369</v>
      </c>
      <c r="Y47" s="5">
        <f t="shared" si="0"/>
        <v>214</v>
      </c>
      <c r="Z47" s="5">
        <f t="shared" si="1"/>
        <v>609422</v>
      </c>
    </row>
    <row r="48" spans="1:26" x14ac:dyDescent="0.25">
      <c r="A48" s="5">
        <v>40</v>
      </c>
      <c r="B48" s="5" t="s">
        <v>52</v>
      </c>
      <c r="C48" s="5">
        <v>0</v>
      </c>
      <c r="D48" s="5">
        <v>0</v>
      </c>
      <c r="E48" s="5">
        <v>0</v>
      </c>
      <c r="F48" s="5">
        <v>0</v>
      </c>
      <c r="G48" s="5">
        <v>803</v>
      </c>
      <c r="H48" s="5">
        <v>341589</v>
      </c>
      <c r="I48" s="5">
        <v>798</v>
      </c>
      <c r="J48" s="5">
        <v>340269</v>
      </c>
      <c r="K48" s="5">
        <v>1990</v>
      </c>
      <c r="L48" s="5">
        <v>763485</v>
      </c>
      <c r="M48" s="5">
        <v>2010</v>
      </c>
      <c r="N48" s="5">
        <v>785566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2793</v>
      </c>
      <c r="X48" s="5">
        <v>1105074</v>
      </c>
      <c r="Y48" s="5">
        <f t="shared" si="0"/>
        <v>2808</v>
      </c>
      <c r="Z48" s="5">
        <f t="shared" si="1"/>
        <v>1125835</v>
      </c>
    </row>
    <row r="49" spans="1:26" x14ac:dyDescent="0.25">
      <c r="A49" s="5">
        <v>41</v>
      </c>
      <c r="B49" s="5" t="s">
        <v>53</v>
      </c>
      <c r="C49" s="5">
        <v>0</v>
      </c>
      <c r="D49" s="5">
        <v>0</v>
      </c>
      <c r="E49" s="5">
        <v>0</v>
      </c>
      <c r="F49" s="5">
        <v>0</v>
      </c>
      <c r="G49" s="5">
        <v>87</v>
      </c>
      <c r="H49" s="5">
        <v>44693</v>
      </c>
      <c r="I49" s="5">
        <v>102</v>
      </c>
      <c r="J49" s="5">
        <v>44603</v>
      </c>
      <c r="K49" s="5"/>
      <c r="L49" s="5">
        <v>0</v>
      </c>
      <c r="M49" s="5"/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87</v>
      </c>
      <c r="X49" s="5">
        <v>44693</v>
      </c>
      <c r="Y49" s="5">
        <f t="shared" si="0"/>
        <v>102</v>
      </c>
      <c r="Z49" s="5">
        <f t="shared" si="1"/>
        <v>44603</v>
      </c>
    </row>
    <row r="50" spans="1:26" x14ac:dyDescent="0.25">
      <c r="A50" s="5">
        <v>42</v>
      </c>
      <c r="B50" s="5" t="s">
        <v>54</v>
      </c>
      <c r="C50" s="5">
        <v>0</v>
      </c>
      <c r="D50" s="5">
        <v>0</v>
      </c>
      <c r="E50" s="5">
        <v>0</v>
      </c>
      <c r="F50" s="5">
        <v>0</v>
      </c>
      <c r="G50" s="5">
        <v>58</v>
      </c>
      <c r="H50" s="5">
        <v>172500</v>
      </c>
      <c r="I50" s="5">
        <v>57</v>
      </c>
      <c r="J50" s="5">
        <v>172801</v>
      </c>
      <c r="K50" s="5">
        <v>1</v>
      </c>
      <c r="L50" s="5">
        <v>28</v>
      </c>
      <c r="M50" s="5">
        <v>1</v>
      </c>
      <c r="N50" s="5">
        <v>35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59</v>
      </c>
      <c r="X50" s="5">
        <v>172528</v>
      </c>
      <c r="Y50" s="5">
        <f t="shared" si="0"/>
        <v>58</v>
      </c>
      <c r="Z50" s="5">
        <f t="shared" si="1"/>
        <v>172836</v>
      </c>
    </row>
    <row r="51" spans="1:26" x14ac:dyDescent="0.25">
      <c r="A51" s="5">
        <v>43</v>
      </c>
      <c r="B51" s="5" t="s">
        <v>55</v>
      </c>
      <c r="C51" s="5">
        <v>0</v>
      </c>
      <c r="D51" s="5">
        <v>0</v>
      </c>
      <c r="E51" s="5">
        <v>0</v>
      </c>
      <c r="F51" s="5">
        <v>0</v>
      </c>
      <c r="G51" s="5">
        <v>437</v>
      </c>
      <c r="H51" s="5">
        <v>91004</v>
      </c>
      <c r="I51" s="5">
        <v>458</v>
      </c>
      <c r="J51" s="5">
        <v>80996</v>
      </c>
      <c r="K51" s="5">
        <v>1419</v>
      </c>
      <c r="L51" s="5">
        <v>124366</v>
      </c>
      <c r="M51" s="5">
        <v>1473</v>
      </c>
      <c r="N51" s="5">
        <v>124556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1856</v>
      </c>
      <c r="X51" s="5">
        <v>215370</v>
      </c>
      <c r="Y51" s="5">
        <f t="shared" si="0"/>
        <v>1931</v>
      </c>
      <c r="Z51" s="5">
        <f t="shared" si="1"/>
        <v>205552</v>
      </c>
    </row>
    <row r="52" spans="1:26" x14ac:dyDescent="0.25">
      <c r="A52" s="5">
        <v>44</v>
      </c>
      <c r="B52" s="5" t="s">
        <v>56</v>
      </c>
      <c r="C52" s="5">
        <v>1</v>
      </c>
      <c r="D52" s="5">
        <v>2600</v>
      </c>
      <c r="E52" s="5">
        <v>1</v>
      </c>
      <c r="F52" s="5">
        <v>2600</v>
      </c>
      <c r="G52" s="5">
        <v>191</v>
      </c>
      <c r="H52" s="5">
        <v>56889</v>
      </c>
      <c r="I52" s="5">
        <v>193</v>
      </c>
      <c r="J52" s="5">
        <v>57880</v>
      </c>
      <c r="K52" s="5">
        <v>627</v>
      </c>
      <c r="L52" s="5">
        <v>154489</v>
      </c>
      <c r="M52" s="5">
        <v>630</v>
      </c>
      <c r="N52" s="5">
        <v>154780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819</v>
      </c>
      <c r="X52" s="5">
        <v>213978</v>
      </c>
      <c r="Y52" s="5">
        <f t="shared" si="0"/>
        <v>824</v>
      </c>
      <c r="Z52" s="5">
        <f t="shared" si="1"/>
        <v>215260</v>
      </c>
    </row>
    <row r="53" spans="1:26" x14ac:dyDescent="0.25">
      <c r="A53" s="5">
        <v>45</v>
      </c>
      <c r="B53" s="5" t="s">
        <v>57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/>
      <c r="L53" s="5">
        <v>0</v>
      </c>
      <c r="M53" s="5"/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f t="shared" si="0"/>
        <v>0</v>
      </c>
      <c r="Z53" s="5">
        <f t="shared" si="1"/>
        <v>0</v>
      </c>
    </row>
    <row r="54" spans="1:26" x14ac:dyDescent="0.25">
      <c r="A54" s="5">
        <v>46</v>
      </c>
      <c r="B54" s="5" t="s">
        <v>58</v>
      </c>
      <c r="C54" s="5">
        <v>28</v>
      </c>
      <c r="D54" s="5">
        <v>26399</v>
      </c>
      <c r="E54" s="5">
        <v>32</v>
      </c>
      <c r="F54" s="5">
        <v>24118</v>
      </c>
      <c r="G54" s="5">
        <v>89</v>
      </c>
      <c r="H54" s="5">
        <v>15430</v>
      </c>
      <c r="I54" s="5">
        <v>89</v>
      </c>
      <c r="J54" s="5">
        <v>15402</v>
      </c>
      <c r="K54" s="5">
        <v>121</v>
      </c>
      <c r="L54" s="5">
        <v>30121</v>
      </c>
      <c r="M54" s="5">
        <v>115</v>
      </c>
      <c r="N54" s="5">
        <v>30555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238</v>
      </c>
      <c r="X54" s="5">
        <v>71950</v>
      </c>
      <c r="Y54" s="5">
        <f t="shared" si="0"/>
        <v>236</v>
      </c>
      <c r="Z54" s="5">
        <f t="shared" si="1"/>
        <v>70075</v>
      </c>
    </row>
    <row r="55" spans="1:26" x14ac:dyDescent="0.25">
      <c r="A55" s="5">
        <v>47</v>
      </c>
      <c r="B55" s="5" t="s">
        <v>59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/>
      <c r="L55" s="5">
        <v>0</v>
      </c>
      <c r="M55" s="5"/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f t="shared" si="0"/>
        <v>0</v>
      </c>
      <c r="Z55" s="5">
        <f t="shared" si="1"/>
        <v>0</v>
      </c>
    </row>
    <row r="56" spans="1:26" x14ac:dyDescent="0.25">
      <c r="A56" s="5">
        <v>48</v>
      </c>
      <c r="B56" s="5" t="s">
        <v>60</v>
      </c>
      <c r="C56" s="5">
        <v>0</v>
      </c>
      <c r="D56" s="5">
        <v>0</v>
      </c>
      <c r="E56" s="5">
        <v>0</v>
      </c>
      <c r="F56" s="5">
        <v>0</v>
      </c>
      <c r="G56" s="5">
        <v>11</v>
      </c>
      <c r="H56" s="5">
        <v>1102</v>
      </c>
      <c r="I56" s="5">
        <v>11</v>
      </c>
      <c r="J56" s="5">
        <v>998</v>
      </c>
      <c r="K56" s="5">
        <v>44</v>
      </c>
      <c r="L56" s="5">
        <v>46877</v>
      </c>
      <c r="M56" s="5">
        <v>47</v>
      </c>
      <c r="N56" s="5">
        <v>45890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55</v>
      </c>
      <c r="X56" s="5">
        <v>47979</v>
      </c>
      <c r="Y56" s="5">
        <f t="shared" si="0"/>
        <v>58</v>
      </c>
      <c r="Z56" s="5">
        <f t="shared" si="1"/>
        <v>46888</v>
      </c>
    </row>
    <row r="57" spans="1:26" x14ac:dyDescent="0.25">
      <c r="A57" s="5">
        <v>49</v>
      </c>
      <c r="B57" s="5" t="s">
        <v>61</v>
      </c>
      <c r="C57" s="5">
        <v>0</v>
      </c>
      <c r="D57" s="5">
        <v>0</v>
      </c>
      <c r="E57" s="5">
        <v>0</v>
      </c>
      <c r="F57" s="5">
        <v>0</v>
      </c>
      <c r="G57" s="5">
        <v>8</v>
      </c>
      <c r="H57" s="5">
        <v>513</v>
      </c>
      <c r="I57" s="5">
        <v>11</v>
      </c>
      <c r="J57" s="5">
        <v>542</v>
      </c>
      <c r="K57" s="5">
        <v>1</v>
      </c>
      <c r="L57" s="5">
        <v>213</v>
      </c>
      <c r="M57" s="5">
        <v>5</v>
      </c>
      <c r="N57" s="5">
        <v>369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9</v>
      </c>
      <c r="X57" s="5">
        <v>726</v>
      </c>
      <c r="Y57" s="5">
        <f t="shared" si="0"/>
        <v>16</v>
      </c>
      <c r="Z57" s="5">
        <f t="shared" si="1"/>
        <v>911</v>
      </c>
    </row>
    <row r="58" spans="1:26" x14ac:dyDescent="0.25">
      <c r="A58" s="5">
        <v>50</v>
      </c>
      <c r="B58" s="5" t="s">
        <v>62</v>
      </c>
      <c r="C58" s="5">
        <v>0</v>
      </c>
      <c r="D58" s="5">
        <v>0</v>
      </c>
      <c r="E58" s="5">
        <v>0</v>
      </c>
      <c r="F58" s="5">
        <v>0</v>
      </c>
      <c r="G58" s="5">
        <v>5</v>
      </c>
      <c r="H58" s="5">
        <v>163</v>
      </c>
      <c r="I58" s="5">
        <v>5</v>
      </c>
      <c r="J58" s="5">
        <v>158</v>
      </c>
      <c r="K58" s="5">
        <v>2</v>
      </c>
      <c r="L58" s="5">
        <v>144</v>
      </c>
      <c r="M58" s="5">
        <v>4</v>
      </c>
      <c r="N58" s="5">
        <v>206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7</v>
      </c>
      <c r="X58" s="5">
        <v>307</v>
      </c>
      <c r="Y58" s="5">
        <f t="shared" si="0"/>
        <v>9</v>
      </c>
      <c r="Z58" s="5">
        <f t="shared" si="1"/>
        <v>364</v>
      </c>
    </row>
    <row r="59" spans="1:26" x14ac:dyDescent="0.25">
      <c r="A59" s="5">
        <v>51</v>
      </c>
      <c r="B59" s="5" t="s">
        <v>63</v>
      </c>
      <c r="C59" s="5">
        <v>0</v>
      </c>
      <c r="D59" s="5">
        <v>0</v>
      </c>
      <c r="E59" s="5">
        <v>0</v>
      </c>
      <c r="F59" s="5">
        <v>0</v>
      </c>
      <c r="G59" s="5">
        <v>3</v>
      </c>
      <c r="H59" s="5">
        <v>602</v>
      </c>
      <c r="I59" s="5">
        <v>3</v>
      </c>
      <c r="J59" s="5">
        <v>598</v>
      </c>
      <c r="K59" s="5"/>
      <c r="L59" s="5">
        <v>0</v>
      </c>
      <c r="M59" s="5"/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3</v>
      </c>
      <c r="X59" s="5">
        <v>602</v>
      </c>
      <c r="Y59" s="5">
        <f t="shared" si="0"/>
        <v>3</v>
      </c>
      <c r="Z59" s="5">
        <f t="shared" si="1"/>
        <v>598</v>
      </c>
    </row>
    <row r="60" spans="1:26" x14ac:dyDescent="0.25">
      <c r="A60" s="5">
        <v>52</v>
      </c>
      <c r="B60" s="5" t="s">
        <v>64</v>
      </c>
      <c r="C60" s="5">
        <v>0</v>
      </c>
      <c r="D60" s="5">
        <v>0</v>
      </c>
      <c r="E60" s="5">
        <v>0</v>
      </c>
      <c r="F60" s="5">
        <v>0</v>
      </c>
      <c r="G60" s="5">
        <v>5</v>
      </c>
      <c r="H60" s="5">
        <v>2413</v>
      </c>
      <c r="I60" s="5">
        <v>3</v>
      </c>
      <c r="J60" s="5">
        <v>2403</v>
      </c>
      <c r="K60" s="5"/>
      <c r="L60" s="5">
        <v>0</v>
      </c>
      <c r="M60" s="5"/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5</v>
      </c>
      <c r="X60" s="5">
        <v>2413</v>
      </c>
      <c r="Y60" s="5">
        <f t="shared" si="0"/>
        <v>3</v>
      </c>
      <c r="Z60" s="5">
        <f t="shared" si="1"/>
        <v>2403</v>
      </c>
    </row>
    <row r="61" spans="1:26" x14ac:dyDescent="0.25">
      <c r="A61" s="5">
        <v>53</v>
      </c>
      <c r="B61" s="5" t="s">
        <v>65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/>
      <c r="L61" s="5">
        <v>0</v>
      </c>
      <c r="M61" s="5"/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f t="shared" si="0"/>
        <v>0</v>
      </c>
      <c r="Z61" s="5">
        <f t="shared" si="1"/>
        <v>0</v>
      </c>
    </row>
    <row r="62" spans="1:26" s="4" customFormat="1" x14ac:dyDescent="0.25">
      <c r="A62" s="6"/>
      <c r="B62" s="6" t="s">
        <v>33</v>
      </c>
      <c r="C62" s="6">
        <v>39</v>
      </c>
      <c r="D62" s="6">
        <v>55982</v>
      </c>
      <c r="E62" s="6">
        <f>SUM(E46:E61)</f>
        <v>43</v>
      </c>
      <c r="F62" s="6">
        <f>SUM(F46:F61)</f>
        <v>50925</v>
      </c>
      <c r="G62" s="6">
        <v>2300</v>
      </c>
      <c r="H62" s="6">
        <v>1017442</v>
      </c>
      <c r="I62" s="6">
        <f>SUM(I46:I61)</f>
        <v>2284</v>
      </c>
      <c r="J62" s="6">
        <f>SUM(J46:J61)</f>
        <v>996562</v>
      </c>
      <c r="K62" s="6">
        <v>4893</v>
      </c>
      <c r="L62" s="6">
        <v>1704310</v>
      </c>
      <c r="M62" s="6">
        <f>SUM(M46:M61)</f>
        <v>4877</v>
      </c>
      <c r="N62" s="6">
        <f>SUM(N46:N61)</f>
        <v>1742523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7232</v>
      </c>
      <c r="X62" s="6">
        <v>2777734</v>
      </c>
      <c r="Y62" s="5">
        <f t="shared" si="0"/>
        <v>7204</v>
      </c>
      <c r="Z62" s="5">
        <f t="shared" si="1"/>
        <v>2790010</v>
      </c>
    </row>
    <row r="63" spans="1:26" s="4" customFormat="1" x14ac:dyDescent="0.25">
      <c r="A63" s="6"/>
      <c r="B63" s="6" t="s">
        <v>66</v>
      </c>
      <c r="C63" s="6">
        <v>326</v>
      </c>
      <c r="D63" s="6">
        <v>194851</v>
      </c>
      <c r="E63" s="6">
        <f>E28+E45+E62</f>
        <v>315</v>
      </c>
      <c r="F63" s="6">
        <f>F28+F45+F62</f>
        <v>182639</v>
      </c>
      <c r="G63" s="6">
        <v>20294</v>
      </c>
      <c r="H63" s="6">
        <v>8556232</v>
      </c>
      <c r="I63" s="6">
        <f>I28+I45+I62</f>
        <v>20256</v>
      </c>
      <c r="J63" s="6">
        <f>J28+J45+J62</f>
        <v>8421756</v>
      </c>
      <c r="K63" s="6">
        <v>46194</v>
      </c>
      <c r="L63" s="6">
        <v>21763141</v>
      </c>
      <c r="M63" s="6">
        <f>M28+M45+M62</f>
        <v>45927</v>
      </c>
      <c r="N63" s="6">
        <f>N28+N45+N62</f>
        <v>20065547</v>
      </c>
      <c r="O63" s="6">
        <v>20</v>
      </c>
      <c r="P63" s="6">
        <v>2944</v>
      </c>
      <c r="Q63" s="6">
        <f>Q28+Q45+Q62</f>
        <v>11</v>
      </c>
      <c r="R63" s="6">
        <f>R28+R45+R62</f>
        <v>8990</v>
      </c>
      <c r="S63" s="6">
        <v>409</v>
      </c>
      <c r="T63" s="6">
        <v>262645</v>
      </c>
      <c r="U63" s="6">
        <f>U28+U45+U62</f>
        <v>437</v>
      </c>
      <c r="V63" s="6">
        <f>V28+V45+V62</f>
        <v>366680</v>
      </c>
      <c r="W63" s="6">
        <v>67243</v>
      </c>
      <c r="X63" s="6">
        <v>30779813</v>
      </c>
      <c r="Y63" s="5">
        <f t="shared" si="0"/>
        <v>66946</v>
      </c>
      <c r="Z63" s="5">
        <f t="shared" si="1"/>
        <v>29045612</v>
      </c>
    </row>
  </sheetData>
  <mergeCells count="11">
    <mergeCell ref="A2:F2"/>
    <mergeCell ref="A1:Z1"/>
    <mergeCell ref="A3:Z3"/>
    <mergeCell ref="A5:A6"/>
    <mergeCell ref="C5:F5"/>
    <mergeCell ref="B5:B6"/>
    <mergeCell ref="G5:J5"/>
    <mergeCell ref="K5:N5"/>
    <mergeCell ref="O5:R5"/>
    <mergeCell ref="S5:V5"/>
    <mergeCell ref="W5:Z5"/>
  </mergeCell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1385623</cp:lastModifiedBy>
  <dcterms:created xsi:type="dcterms:W3CDTF">2016-09-17T10:40:05Z</dcterms:created>
  <dcterms:modified xsi:type="dcterms:W3CDTF">2018-05-27T12:45:07Z</dcterms:modified>
</cp:coreProperties>
</file>